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9" lockStructure="1"/>
  <bookViews>
    <workbookView xWindow="-120" yWindow="-120" windowWidth="20730" windowHeight="11160"/>
  </bookViews>
  <sheets>
    <sheet name="Calculation" sheetId="2" r:id="rId1"/>
    <sheet name="Parameters" sheetId="1" state="hidden" r:id="rId2"/>
    <sheet name="Lists" sheetId="4" state="hidden" r:id="rId3"/>
  </sheets>
  <definedNames>
    <definedName name="CalculatedAmount">Parameters!$P$4</definedName>
    <definedName name="LengthOfConference">Calculation!$D$15</definedName>
    <definedName name="MaximumAmount">Parameters!$L$16</definedName>
    <definedName name="MF_AD">Parameters!$L$13</definedName>
    <definedName name="MF_BigEvent">Parameters!$M$13</definedName>
    <definedName name="MF_P">Parameters!$C$5:$N$10</definedName>
    <definedName name="MinimumAmount">Parameters!$I$16</definedName>
    <definedName name="MinimumAmountPerPerson">Parameters!$F$16</definedName>
    <definedName name="Month">Calculation!$D$21</definedName>
    <definedName name="MonthList">Lists!$A$1:$A$12</definedName>
    <definedName name="NumberOfParticipants">Calculation!$D$12</definedName>
    <definedName name="NumberOfParticipantsCutoff">Parameters!$N$13</definedName>
    <definedName name="_xlnm.Print_Area" localSheetId="0">Calculation!$B$1:$E$25</definedName>
    <definedName name="_xlnm.Print_Area" localSheetId="1">Parameters!$B$1:$N$23</definedName>
    <definedName name="Region">Calculation!$D$18</definedName>
    <definedName name="RegionList">Parameters!$B$5:$B$10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P4" i="1" l="1"/>
  <c r="D24" i="2" l="1"/>
  <c r="M12" i="1" l="1"/>
</calcChain>
</file>

<file path=xl/sharedStrings.xml><?xml version="1.0" encoding="utf-8"?>
<sst xmlns="http://schemas.openxmlformats.org/spreadsheetml/2006/main" count="49" uniqueCount="49">
  <si>
    <t>ΙΑΝ</t>
  </si>
  <si>
    <t>ΦΕΒ</t>
  </si>
  <si>
    <t>ΜΑΡ</t>
  </si>
  <si>
    <t>ΑΠΡ</t>
  </si>
  <si>
    <t>ΜΑΙ</t>
  </si>
  <si>
    <t>ΙΟΥΝ</t>
  </si>
  <si>
    <t>ΙΟΥΛ</t>
  </si>
  <si>
    <t>ΑΥΓ</t>
  </si>
  <si>
    <t>ΣΕΠ</t>
  </si>
  <si>
    <t>ΟΚΤ</t>
  </si>
  <si>
    <t>ΝΟΕ</t>
  </si>
  <si>
    <t>ΔΕΚ</t>
  </si>
  <si>
    <t>Αμμόχωστος</t>
  </si>
  <si>
    <t>Λάρνακα</t>
  </si>
  <si>
    <t>Λεμεσός</t>
  </si>
  <si>
    <t>Λευκωσία</t>
  </si>
  <si>
    <t>Πάφος</t>
  </si>
  <si>
    <t>Αριθμός Συνέδρων</t>
  </si>
  <si>
    <t>Διάρκεια Συνεδρίου</t>
  </si>
  <si>
    <t>Περιοχή Συνεδρίου</t>
  </si>
  <si>
    <t>Περίοδος Διεξαγωγής Συνεδρίου</t>
  </si>
  <si>
    <t>Στον Αριθμό Συνέδρων δεν συμπεριλαμβάνονται τα συνοδεύοντα άτομα.</t>
  </si>
  <si>
    <t>Παρακαλώ επιλέξετε την περιοχή διεξαγωγής του συνεδρίου από τον κατάλογο επιλογών.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</si>
  <si>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</si>
  <si>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</si>
  <si>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</si>
  <si>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</si>
  <si>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</si>
  <si>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</si>
  <si>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</si>
  <si>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</si>
  <si>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</si>
  <si>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</si>
  <si>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</si>
  <si>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</si>
  <si>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r>
      <t xml:space="preserve">Για υπολογισμό του ύψους αιτούμενης οικονομικής στήριξης παρακαλώ συμπληρώστε </t>
    </r>
    <r>
      <rPr>
        <i/>
        <u/>
        <sz val="11"/>
        <color theme="1"/>
        <rFont val="Calibri"/>
        <family val="2"/>
        <charset val="161"/>
        <scheme val="minor"/>
      </rPr>
      <t>όλα</t>
    </r>
    <r>
      <rPr>
        <i/>
        <sz val="11"/>
        <color theme="1"/>
        <rFont val="Calibri"/>
        <family val="2"/>
        <charset val="161"/>
        <scheme val="minor"/>
      </rPr>
      <t xml:space="preserve"> τα πιο κάτω πεδία:</t>
    </r>
  </si>
  <si>
    <t xml:space="preserve">Υψος Αιτούμενης Οικονομικής Στήριξης </t>
  </si>
  <si>
    <t>Η διάρκεια συνεδρίου να υπολογιστεί σε ακέραιο αριθμό ημερών (διεξαγωγής).</t>
  </si>
  <si>
    <t>Calculation</t>
  </si>
  <si>
    <r>
      <t>Π</t>
    </r>
    <r>
      <rPr>
        <b/>
        <vertAlign val="subscript"/>
        <sz val="14"/>
        <color theme="1"/>
        <rFont val="Calibri"/>
        <family val="2"/>
        <charset val="161"/>
        <scheme val="minor"/>
      </rPr>
      <t>Π</t>
    </r>
  </si>
  <si>
    <t>ΑΥΤΟΜΑΤΟΣ ΥΠΟΛΟΓΙΣΜΟΣ ΟΙΚΟΝΟΜΙΚΗΣ ΣΤΗΡΙΞΗΣ
ΣΥΝΕΔΡΙΩΝ / ΣΥΝΑΝΤΗΣΕΩΝ ΚΑΙ ΤΑΞΙΔΙΩΝ ΚΙΝΗΤΡΩΝ
ΣΤΗΝ ΚΥΠΡΟ</t>
  </si>
  <si>
    <t>Παρακαλώ επιλέξετε το μήνα διεξαγωγής του συνεδρίου με βάση τις πρόνοιες της παραγράφου Δ.3.4 και Δ.3.5.</t>
  </si>
  <si>
    <r>
      <t>Π</t>
    </r>
    <r>
      <rPr>
        <b/>
        <vertAlign val="subscript"/>
        <sz val="14"/>
        <color theme="1"/>
        <rFont val="Calibri"/>
        <family val="2"/>
        <charset val="161"/>
        <scheme val="minor"/>
      </rPr>
      <t>ΑΔ</t>
    </r>
  </si>
  <si>
    <t>Όριο</t>
  </si>
  <si>
    <t>ΥΠΟΛΟΓΙΣΜΟΣ ΟΙΚΟΝΟΜΙΚΗΣ ΣΤΗΡΙΞΗΣ ΣΥΝΕΔΡΙΩΝ / ΣΥΝΑΝΤΗΣΕΩΝ ΚΑΙ ΤΑΞΙΔΙΩΝ ΚΙΝΗΤΡΩΝ ΣΤΗΝ ΚΥΠΡΟ</t>
  </si>
  <si>
    <t>Μέγιστο Ποσό</t>
  </si>
  <si>
    <t>Αγροτικές / Ορεινές Περιοχές</t>
  </si>
  <si>
    <t>Ελάχιστό Ποσό
ανά Άτομο</t>
  </si>
  <si>
    <t>Ελάχιστο Ποσό
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</si>
</sst>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0.0"/>
    <numFmt numFmtId="166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vertAlign val="subscript"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NumberForma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1383030</xdr:colOff>
      <xdr:row>5</xdr:row>
      <xdr:rowOff>62865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1468755" cy="8248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3438525</xdr:colOff>
      <xdr:row>1</xdr:row>
      <xdr:rowOff>19050</xdr:rowOff>
    </xdr:from>
    <xdr:to>
      <xdr:col>4</xdr:col>
      <xdr:colOff>108586</xdr:colOff>
      <xdr:row>5</xdr:row>
      <xdr:rowOff>81915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09550"/>
          <a:ext cx="1356360" cy="8248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1662546</xdr:colOff>
      <xdr:row>0</xdr:row>
      <xdr:rowOff>129887</xdr:rowOff>
    </xdr:from>
    <xdr:to>
      <xdr:col>2</xdr:col>
      <xdr:colOff>2815071</xdr:colOff>
      <xdr:row>5</xdr:row>
      <xdr:rowOff>84643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887" y="129887"/>
          <a:ext cx="1152525" cy="907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zoomScale="110" zoomScaleNormal="110" workbookViewId="0">
      <selection activeCell="D21" sqref="D21:D22"/>
    </sheetView>
  </sheetViews>
  <sheetFormatPr defaultRowHeight="15" x14ac:dyDescent="0.25"/>
  <cols>
    <col min="1" max="1" width="4" style="5" customWidth="1"/>
    <col min="2" max="2" width="1.5703125" style="5" customWidth="1"/>
    <col min="3" max="3" width="56.5703125" style="5" customWidth="1"/>
    <col min="4" max="4" width="13.7109375" style="5" customWidth="1"/>
    <col min="5" max="5" width="1.85546875" style="5" customWidth="1"/>
    <col min="6" max="16384" width="9.140625" style="5"/>
  </cols>
  <sheetData>
    <row r="1" spans="2:7" x14ac:dyDescent="0.25">
      <c r="B1" s="35"/>
      <c r="C1" s="35"/>
      <c r="D1" s="35"/>
      <c r="E1" s="35"/>
    </row>
    <row r="2" spans="2:7" x14ac:dyDescent="0.25">
      <c r="B2" s="35"/>
      <c r="C2" s="35"/>
      <c r="D2" s="35"/>
      <c r="E2" s="35"/>
    </row>
    <row r="3" spans="2:7" x14ac:dyDescent="0.25">
      <c r="B3" s="35"/>
      <c r="C3" s="35"/>
      <c r="D3" s="35"/>
      <c r="E3" s="35"/>
    </row>
    <row r="4" spans="2:7" x14ac:dyDescent="0.25">
      <c r="B4" s="35"/>
      <c r="C4" s="35"/>
      <c r="D4" s="35"/>
      <c r="E4" s="35"/>
    </row>
    <row r="5" spans="2:7" x14ac:dyDescent="0.25">
      <c r="B5" s="35"/>
      <c r="C5" s="35"/>
      <c r="D5" s="35"/>
      <c r="E5" s="35"/>
    </row>
    <row r="6" spans="2:7" ht="15.75" thickBot="1" x14ac:dyDescent="0.3">
      <c r="B6" s="36"/>
      <c r="C6" s="36"/>
      <c r="D6" s="36"/>
      <c r="E6" s="36"/>
    </row>
    <row r="7" spans="2:7" ht="9" customHeight="1" x14ac:dyDescent="0.25">
      <c r="B7" s="7"/>
      <c r="C7" s="8"/>
      <c r="D7" s="8"/>
      <c r="E7" s="9"/>
    </row>
    <row r="8" spans="2:7" ht="61.5" customHeight="1" x14ac:dyDescent="0.25">
      <c r="B8" s="10"/>
      <c r="C8" s="38" t="s">
        <v>40</v>
      </c>
      <c r="D8" s="38"/>
      <c r="E8" s="11"/>
    </row>
    <row r="9" spans="2:7" ht="15" customHeight="1" x14ac:dyDescent="0.25">
      <c r="B9" s="10"/>
      <c r="C9" s="18"/>
      <c r="D9" s="18"/>
      <c r="E9" s="11"/>
    </row>
    <row r="10" spans="2:7" ht="35.25" customHeight="1" x14ac:dyDescent="0.25">
      <c r="B10" s="10"/>
      <c r="C10" s="39" t="s">
        <v>35</v>
      </c>
      <c r="D10" s="39"/>
      <c r="E10" s="11"/>
    </row>
    <row r="11" spans="2:7" ht="15" customHeight="1" x14ac:dyDescent="0.25">
      <c r="B11" s="10"/>
      <c r="C11" s="6"/>
      <c r="D11" s="6"/>
      <c r="E11" s="11"/>
      <c r="F11" s="6"/>
      <c r="G11" s="6"/>
    </row>
    <row r="12" spans="2:7" ht="18" customHeight="1" x14ac:dyDescent="0.25">
      <c r="B12" s="10"/>
      <c r="C12" s="12" t="s">
        <v>17</v>
      </c>
      <c r="D12" s="33"/>
      <c r="E12" s="11"/>
      <c r="G12" s="6"/>
    </row>
    <row r="13" spans="2:7" ht="30" customHeight="1" x14ac:dyDescent="0.25">
      <c r="B13" s="10"/>
      <c r="C13" s="16" t="s">
        <v>21</v>
      </c>
      <c r="D13" s="34"/>
      <c r="E13" s="11"/>
      <c r="F13" s="6"/>
      <c r="G13" s="6"/>
    </row>
    <row r="14" spans="2:7" ht="18" customHeight="1" x14ac:dyDescent="0.25">
      <c r="B14" s="10"/>
      <c r="C14" s="6"/>
      <c r="D14" s="6"/>
      <c r="E14" s="11"/>
      <c r="F14" s="6"/>
      <c r="G14" s="6"/>
    </row>
    <row r="15" spans="2:7" ht="18" customHeight="1" x14ac:dyDescent="0.25">
      <c r="B15" s="10"/>
      <c r="C15" s="12" t="s">
        <v>18</v>
      </c>
      <c r="D15" s="33"/>
      <c r="E15" s="11"/>
      <c r="F15" s="6"/>
      <c r="G15" s="6"/>
    </row>
    <row r="16" spans="2:7" ht="30" customHeight="1" x14ac:dyDescent="0.25">
      <c r="B16" s="10"/>
      <c r="C16" s="16" t="s">
        <v>37</v>
      </c>
      <c r="D16" s="34"/>
      <c r="E16" s="11"/>
      <c r="F16" s="6"/>
      <c r="G16" s="6"/>
    </row>
    <row r="17" spans="2:7" ht="18" customHeight="1" x14ac:dyDescent="0.25">
      <c r="B17" s="10"/>
      <c r="C17" s="6"/>
      <c r="D17" s="6"/>
      <c r="E17" s="11"/>
      <c r="F17" s="6"/>
      <c r="G17" s="6"/>
    </row>
    <row r="18" spans="2:7" ht="18" customHeight="1" x14ac:dyDescent="0.25">
      <c r="B18" s="10"/>
      <c r="C18" s="12" t="s">
        <v>19</v>
      </c>
      <c r="D18" s="37"/>
      <c r="E18" s="11"/>
      <c r="F18" s="6"/>
      <c r="G18" s="6"/>
    </row>
    <row r="19" spans="2:7" ht="30" customHeight="1" x14ac:dyDescent="0.25">
      <c r="B19" s="10"/>
      <c r="C19" s="17" t="s">
        <v>22</v>
      </c>
      <c r="D19" s="34"/>
      <c r="E19" s="11"/>
      <c r="F19" s="6"/>
      <c r="G19" s="6"/>
    </row>
    <row r="20" spans="2:7" ht="18" customHeight="1" x14ac:dyDescent="0.25">
      <c r="B20" s="10"/>
      <c r="C20" s="6"/>
      <c r="D20" s="6"/>
      <c r="E20" s="11"/>
      <c r="F20" s="6"/>
      <c r="G20" s="6"/>
    </row>
    <row r="21" spans="2:7" ht="18" customHeight="1" x14ac:dyDescent="0.25">
      <c r="B21" s="10"/>
      <c r="C21" s="12" t="s">
        <v>20</v>
      </c>
      <c r="D21" s="33"/>
      <c r="E21" s="11"/>
      <c r="F21" s="6"/>
      <c r="G21" s="6"/>
    </row>
    <row r="22" spans="2:7" ht="30" customHeight="1" x14ac:dyDescent="0.25">
      <c r="B22" s="10"/>
      <c r="C22" s="17" t="s">
        <v>41</v>
      </c>
      <c r="D22" s="34"/>
      <c r="E22" s="11"/>
      <c r="F22" s="6"/>
    </row>
    <row r="23" spans="2:7" ht="18" customHeight="1" x14ac:dyDescent="0.25">
      <c r="B23" s="10"/>
      <c r="C23" s="6"/>
      <c r="D23" s="6"/>
      <c r="E23" s="11"/>
      <c r="F23" s="6"/>
    </row>
    <row r="24" spans="2:7" ht="18" customHeight="1" x14ac:dyDescent="0.25">
      <c r="B24" s="10"/>
      <c r="C24" s="12" t="s">
        <v>36</v>
      </c>
      <c r="D24" s="25" t="str">
        <f>IF(OR(ISBLANK(NumberOfParticipants), ISBLANK(LengthOfConference), ISBLANK(Region), ISBLANK(Month)), "",MIN(CalculatedAmount, MaximumAmount))</f>
        <v/>
      </c>
      <c r="E24" s="11"/>
      <c r="F24" s="6"/>
    </row>
    <row r="25" spans="2:7" ht="9" customHeight="1" thickBot="1" x14ac:dyDescent="0.3">
      <c r="B25" s="13"/>
      <c r="C25" s="14"/>
      <c r="D25" s="14"/>
      <c r="E25" s="15"/>
      <c r="F25" s="6"/>
    </row>
  </sheetData>
  <sheetProtection sheet="1" objects="1" scenarios="1" selectLockedCells="1"/>
  <mergeCells count="7">
    <mergeCell ref="D21:D22"/>
    <mergeCell ref="B1:E6"/>
    <mergeCell ref="D12:D13"/>
    <mergeCell ref="D15:D16"/>
    <mergeCell ref="D18:D19"/>
    <mergeCell ref="C8:D8"/>
    <mergeCell ref="C10:D10"/>
  </mergeCells>
  <dataValidations count="4">
    <dataValidation type="list" allowBlank="1" showInputMessage="1" showErrorMessage="1" errorTitle="Περιοχή Συνεδρίου" error="Παρακαλώ επιλέξετε μια από τις επιλογές." sqref="D18:D19">
      <formula1>RegionList</formula1>
    </dataValidation>
    <dataValidation type="list" allowBlank="1" showInputMessage="1" showErrorMessage="1" sqref="D21:D22">
      <formula1>MonthList</formula1>
    </dataValidation>
    <dataValidation type="whole" operator="greaterThan" allowBlank="1" showInputMessage="1" showErrorMessage="1" errorTitle="Αριθμός Συνέδρων" error="Ο αριθμός συνέδρων πρέπει να είναι ακέραιος αριθμός, μεγαλύτερος από 0." sqref="D12:D13">
      <formula1>0</formula1>
    </dataValidation>
    <dataValidation type="whole" operator="greaterThan" allowBlank="1" showInputMessage="1" showErrorMessage="1" errorTitle="Διάρκεια Συνεδρίου" error="Η διάρκεια συνεδρίου πρέπει να είναι ακέραιος αριθμός, μεγαλύτερος από 0." sqref="D15:D16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zoomScale="120" zoomScaleNormal="120" workbookViewId="0">
      <selection activeCell="G8" sqref="G8"/>
    </sheetView>
  </sheetViews>
  <sheetFormatPr defaultRowHeight="15" x14ac:dyDescent="0.25"/>
  <cols>
    <col min="1" max="1" width="5.42578125" customWidth="1"/>
    <col min="2" max="2" width="18.140625" customWidth="1"/>
    <col min="3" max="14" width="7" customWidth="1"/>
    <col min="15" max="15" width="4.5703125" customWidth="1"/>
    <col min="16" max="17" width="6.5703125" customWidth="1"/>
    <col min="18" max="18" width="7.5703125" bestFit="1" customWidth="1"/>
  </cols>
  <sheetData>
    <row r="1" spans="2:17" x14ac:dyDescent="0.25">
      <c r="B1" s="28" t="s">
        <v>44</v>
      </c>
    </row>
    <row r="3" spans="2:17" x14ac:dyDescent="0.25">
      <c r="B3" s="1"/>
      <c r="C3" s="19" t="s">
        <v>0</v>
      </c>
      <c r="D3" s="19" t="s">
        <v>1</v>
      </c>
      <c r="E3" s="19" t="s">
        <v>2</v>
      </c>
      <c r="F3" s="19" t="s">
        <v>3</v>
      </c>
      <c r="G3" s="20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P3" s="43" t="s">
        <v>38</v>
      </c>
      <c r="Q3" s="43"/>
    </row>
    <row r="4" spans="2:17" ht="20.25" x14ac:dyDescent="0.35">
      <c r="B4" s="21" t="s">
        <v>39</v>
      </c>
      <c r="C4" s="22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P4" s="44" t="e">
        <f>MAX(NumberOfParticipants * LengthOfConference * MF_AD * INDEX(MF_P, MATCH(Region, RegionList, 0), MATCH(Month, MonthList, 0)) * IF(NumberOfParticipants &gt;= NumberOfParticipantsCutoff, MF_BigEvent, 1), MinimumAmount)</f>
        <v>#N/A</v>
      </c>
      <c r="Q4" s="44"/>
    </row>
    <row r="5" spans="2:17" ht="30" customHeight="1" x14ac:dyDescent="0.25">
      <c r="B5" s="24" t="s">
        <v>12</v>
      </c>
      <c r="C5" s="29">
        <v>1.2</v>
      </c>
      <c r="D5" s="29">
        <v>1.2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</row>
    <row r="6" spans="2:17" ht="30" customHeight="1" x14ac:dyDescent="0.25">
      <c r="B6" s="24" t="s">
        <v>13</v>
      </c>
      <c r="C6" s="29">
        <v>1.2</v>
      </c>
      <c r="D6" s="29">
        <v>1.2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</row>
    <row r="7" spans="2:17" ht="30" customHeight="1" x14ac:dyDescent="0.25">
      <c r="B7" s="24" t="s">
        <v>14</v>
      </c>
      <c r="C7" s="29">
        <v>1.2</v>
      </c>
      <c r="D7" s="29">
        <v>1.2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</row>
    <row r="8" spans="2:17" ht="30" customHeight="1" x14ac:dyDescent="0.25">
      <c r="B8" s="24" t="s">
        <v>15</v>
      </c>
      <c r="C8" s="29">
        <v>1.2</v>
      </c>
      <c r="D8" s="29">
        <v>1.2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</row>
    <row r="9" spans="2:17" ht="30" customHeight="1" x14ac:dyDescent="0.25">
      <c r="B9" s="30" t="s">
        <v>46</v>
      </c>
      <c r="C9" s="29">
        <v>1.2</v>
      </c>
      <c r="D9" s="29">
        <v>1.2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</row>
    <row r="10" spans="2:17" ht="30" customHeight="1" x14ac:dyDescent="0.25">
      <c r="B10" s="24" t="s">
        <v>16</v>
      </c>
      <c r="C10" s="29">
        <v>1.2</v>
      </c>
      <c r="D10" s="29">
        <v>1.2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</row>
    <row r="12" spans="2:17" ht="20.25" x14ac:dyDescent="0.35">
      <c r="L12" s="2" t="s">
        <v>42</v>
      </c>
      <c r="M12" s="31" t="str">
        <f>"Π" &amp; NumberOfParticipantsCutoff</f>
        <v>Π300</v>
      </c>
      <c r="N12" s="27" t="s">
        <v>43</v>
      </c>
    </row>
    <row r="13" spans="2:17" x14ac:dyDescent="0.25">
      <c r="K13" s="26"/>
      <c r="L13" s="32">
        <v>7</v>
      </c>
      <c r="M13" s="3">
        <v>1.3</v>
      </c>
      <c r="N13" s="3">
        <v>300</v>
      </c>
    </row>
    <row r="14" spans="2:17" ht="18" customHeight="1" x14ac:dyDescent="0.25">
      <c r="K14" s="26"/>
    </row>
    <row r="15" spans="2:17" ht="24.75" customHeight="1" x14ac:dyDescent="0.25">
      <c r="F15" s="40" t="s">
        <v>47</v>
      </c>
      <c r="G15" s="41"/>
      <c r="I15" s="46" t="s">
        <v>48</v>
      </c>
      <c r="J15" s="45"/>
      <c r="K15" s="26"/>
      <c r="L15" s="45" t="s">
        <v>45</v>
      </c>
      <c r="M15" s="45"/>
    </row>
    <row r="16" spans="2:17" ht="18" customHeight="1" x14ac:dyDescent="0.25">
      <c r="F16" s="42">
        <v>20</v>
      </c>
      <c r="G16" s="42"/>
      <c r="I16" s="42" t="e">
        <f>IF(INDEX(MF_P, MATCH(Region, RegionList, 0), MATCH(Month, MonthList, 0)) &gt; 0, NumberOfParticipants * MinimumAmountPerPerson, 0)</f>
        <v>#N/A</v>
      </c>
      <c r="J16" s="42"/>
      <c r="K16" s="26"/>
      <c r="L16" s="42">
        <v>10000</v>
      </c>
      <c r="M16" s="42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</sheetData>
  <mergeCells count="8">
    <mergeCell ref="F15:G15"/>
    <mergeCell ref="F16:G16"/>
    <mergeCell ref="P3:Q3"/>
    <mergeCell ref="P4:Q4"/>
    <mergeCell ref="L15:M15"/>
    <mergeCell ref="L16:M16"/>
    <mergeCell ref="I15:J15"/>
    <mergeCell ref="I16:J16"/>
  </mergeCells>
  <conditionalFormatting sqref="C5:N10">
    <cfRule type="colorScale" priority="4">
      <colorScale>
        <cfvo type="min"/>
        <cfvo type="max"/>
        <color theme="9" tint="0.79998168889431442"/>
        <color theme="9" tint="0.39997558519241921"/>
      </colorScale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79" sqref="E79:H79"/>
    </sheetView>
  </sheetViews>
  <sheetFormatPr defaultRowHeight="15" x14ac:dyDescent="0.25"/>
  <sheetData>
    <row r="1" spans="1:1" x14ac:dyDescent="0.25">
      <c r="A1" s="4" t="s">
        <v>23</v>
      </c>
    </row>
    <row r="2" spans="1:1" x14ac:dyDescent="0.25">
      <c r="A2" s="4" t="s">
        <v>24</v>
      </c>
    </row>
    <row r="3" spans="1:1" x14ac:dyDescent="0.25">
      <c r="A3" s="4" t="s">
        <v>25</v>
      </c>
    </row>
    <row r="4" spans="1:1" x14ac:dyDescent="0.25">
      <c r="A4" s="4" t="s">
        <v>26</v>
      </c>
    </row>
    <row r="5" spans="1:1" x14ac:dyDescent="0.25">
      <c r="A5" s="4" t="s">
        <v>27</v>
      </c>
    </row>
    <row r="6" spans="1:1" x14ac:dyDescent="0.25">
      <c r="A6" s="4" t="s">
        <v>28</v>
      </c>
    </row>
    <row r="7" spans="1:1" x14ac:dyDescent="0.25">
      <c r="A7" s="4" t="s">
        <v>29</v>
      </c>
    </row>
    <row r="8" spans="1:1" x14ac:dyDescent="0.25">
      <c r="A8" s="4" t="s">
        <v>30</v>
      </c>
    </row>
    <row r="9" spans="1:1" x14ac:dyDescent="0.25">
      <c r="A9" s="4" t="s">
        <v>31</v>
      </c>
    </row>
    <row r="10" spans="1:1" x14ac:dyDescent="0.25">
      <c r="A10" s="4" t="s">
        <v>32</v>
      </c>
    </row>
    <row r="11" spans="1:1" x14ac:dyDescent="0.25">
      <c r="A11" s="4" t="s">
        <v>33</v>
      </c>
    </row>
    <row r="12" spans="1:1" x14ac:dyDescent="0.25">
      <c r="A12" s="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Calculation</vt:lpstr>
      <vt:lpstr>Parameters</vt:lpstr>
      <vt:lpstr>Lists</vt:lpstr>
      <vt:lpstr>CalculatedAmount</vt:lpstr>
      <vt:lpstr>LengthOfConference</vt:lpstr>
      <vt:lpstr>MaximumAmount</vt:lpstr>
      <vt:lpstr>MF_AD</vt:lpstr>
      <vt:lpstr>MF_BigEvent</vt:lpstr>
      <vt:lpstr>MF_P</vt:lpstr>
      <vt:lpstr>MinimumAmount</vt:lpstr>
      <vt:lpstr>MinimumAmountPerPerson</vt:lpstr>
      <vt:lpstr>Month</vt:lpstr>
      <vt:lpstr>MonthList</vt:lpstr>
      <vt:lpstr>NumberOfParticipants</vt:lpstr>
      <vt:lpstr>NumberOfParticipantsCutoff</vt:lpstr>
      <vt:lpstr>Calculation!Print_Area</vt:lpstr>
      <vt:lpstr>Parameters!Print_Area</vt:lpstr>
      <vt:lpstr>Region</vt:lpstr>
      <vt:lpstr>RegionList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Chappas</dc:creator>
  <cp:lastModifiedBy>Elena Economou</cp:lastModifiedBy>
  <cp:lastPrinted>2020-02-24T12:09:45Z</cp:lastPrinted>
  <dcterms:created xsi:type="dcterms:W3CDTF">2017-01-20T07:48:18Z</dcterms:created>
  <dcterms:modified xsi:type="dcterms:W3CDTF">2021-02-04T06:47:10Z</dcterms:modified>
</cp:coreProperties>
</file>